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7985" windowHeight="6525" activeTab="0"/>
  </bookViews>
  <sheets>
    <sheet name="PAYROLL 2018-19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<sst xmlns="http://schemas.openxmlformats.org/spreadsheetml/2006/main" count="30" uniqueCount="23">
  <si>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GROSS</t>
  </si>
  <si>
    <t>NET-PAY</t>
  </si>
  <si>
    <t>-------</t>
  </si>
  <si>
    <t>09 2018</t>
  </si>
  <si>
    <t>10 2018</t>
  </si>
  <si>
    <t>11 2018</t>
  </si>
  <si>
    <t>12 2018</t>
  </si>
  <si>
    <t>01 2019</t>
  </si>
  <si>
    <t>02 2019</t>
  </si>
  <si>
    <t>03 2019</t>
  </si>
  <si>
    <t>04 2019</t>
  </si>
  <si>
    <t>05 2019</t>
  </si>
  <si>
    <t>06 2019</t>
  </si>
  <si>
    <t>07 2019</t>
  </si>
  <si>
    <t>08 2019</t>
  </si>
  <si>
    <t>EFTPS</t>
  </si>
  <si>
    <t>TRS</t>
  </si>
  <si>
    <t>ORP</t>
  </si>
  <si>
    <t>ERS</t>
  </si>
  <si>
    <t>WEATHERFORD COLLEGE</t>
  </si>
  <si>
    <t>PAYROLL 2018-19</t>
  </si>
  <si>
    <t>TOTAL</t>
  </si>
  <si>
    <t>PAY PERIOD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</si>
</sst>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H19" sqref="H19"/>
    </sheetView>
  </sheetViews>
  <sheetFormatPr defaultColWidth="8.8515625" defaultRowHeight="15"/>
  <cols>
    <col min="1" max="1" width="11.421875" style="0" customWidth="1"/>
    <col min="2" max="3" width="14.28125" style="1" bestFit="1" customWidth="1"/>
    <col min="4" max="4" width="13.28125" style="1" bestFit="1" customWidth="1"/>
    <col min="5" max="7" width="13.28125" style="0" bestFit="1" customWidth="1"/>
    <col min="8" max="8" width="14.28125" style="0" bestFit="1" customWidth="1"/>
    <col min="9" max="9" width="13.8515625" style="0" bestFit="1" customWidth="1"/>
    <col min="10" max="10" width="15.7109375" style="0" bestFit="1" customWidth="1"/>
    <col min="11" max="11" width="11.8515625" style="0" bestFit="1" customWidth="1"/>
  </cols>
  <sheetData>
    <row r="1" ht="15">
      <c r="A1" t="s">
        <v>19</v>
      </c>
    </row>
    <row r="2" ht="15">
      <c r="A2" t="s">
        <v>20</v>
      </c>
    </row>
    <row r="4" spans="1:8" ht="15">
      <c r="A4" s="7" t="s">
        <v>22</v>
      </c>
      <c r="B4" s="8" t="s">
        <v>0</v>
      </c>
      <c r="C4" s="8" t="s">
        <v>1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21</v>
      </c>
    </row>
    <row r="5" spans="1:8" ht="15">
      <c r="A5" s="8" t="s">
        <v>2</v>
      </c>
      <c r="B5" s="8" t="s">
        <v>2</v>
      </c>
      <c r="C5" s="8" t="s">
        <v>2</v>
      </c>
      <c r="D5" s="8" t="s">
        <v>2</v>
      </c>
      <c r="E5" s="8" t="s">
        <v>2</v>
      </c>
      <c r="F5" s="8" t="s">
        <v>2</v>
      </c>
      <c r="G5" s="8" t="s">
        <v>2</v>
      </c>
      <c r="H5" s="8" t="s">
        <v>2</v>
      </c>
    </row>
    <row r="6" spans="1:11" ht="15">
      <c r="A6" t="s">
        <v>3</v>
      </c>
      <c r="B6" s="1">
        <v>1829804.54</v>
      </c>
      <c r="C6" s="1">
        <v>1385011.04</v>
      </c>
      <c r="D6" s="1">
        <v>224518.7</v>
      </c>
      <c r="E6" s="1">
        <v>128409.19</v>
      </c>
      <c r="F6" s="1">
        <v>107474.47</v>
      </c>
      <c r="G6" s="1">
        <v>280697.29</v>
      </c>
      <c r="H6" s="1">
        <f aca="true" t="shared" si="0" ref="H6:H18">C6+D6+E6+F6+G6</f>
        <v>2126110.69</v>
      </c>
      <c r="I6" s="2"/>
      <c r="J6" s="2"/>
      <c r="K6" s="2"/>
    </row>
    <row r="7" spans="1:11" ht="15">
      <c r="A7" t="s">
        <v>4</v>
      </c>
      <c r="B7" s="1">
        <v>1851931.25</v>
      </c>
      <c r="C7" s="1">
        <v>1399365.24</v>
      </c>
      <c r="D7" s="1">
        <v>227165.95</v>
      </c>
      <c r="E7" s="1">
        <v>127565.04</v>
      </c>
      <c r="F7" s="1">
        <v>110921.32</v>
      </c>
      <c r="G7" s="1">
        <v>278580.27</v>
      </c>
      <c r="H7" s="1">
        <f t="shared" si="0"/>
        <v>2143597.8200000003</v>
      </c>
      <c r="I7" s="2"/>
      <c r="J7" s="2"/>
      <c r="K7" s="2"/>
    </row>
    <row r="8" spans="1:11" ht="15">
      <c r="A8" t="s">
        <v>5</v>
      </c>
      <c r="B8" s="1">
        <v>1889560.15</v>
      </c>
      <c r="C8" s="1">
        <v>1428726.33</v>
      </c>
      <c r="D8" s="1">
        <v>231525.33</v>
      </c>
      <c r="E8" s="1">
        <v>128639.67</v>
      </c>
      <c r="F8" s="1">
        <v>108227.97</v>
      </c>
      <c r="G8" s="1">
        <v>283672.58</v>
      </c>
      <c r="H8" s="1">
        <f t="shared" si="0"/>
        <v>2180791.88</v>
      </c>
      <c r="I8" s="2"/>
      <c r="J8" s="2"/>
      <c r="K8" s="2"/>
    </row>
    <row r="9" spans="1:11" ht="15">
      <c r="A9" t="s">
        <v>6</v>
      </c>
      <c r="B9" s="1">
        <v>2039972.86</v>
      </c>
      <c r="C9" s="1">
        <v>1586286.26</v>
      </c>
      <c r="D9" s="1">
        <v>235140.37</v>
      </c>
      <c r="E9" s="1">
        <f>128675.37+267.5</f>
        <v>128942.87</v>
      </c>
      <c r="F9" s="1">
        <v>111256.85</v>
      </c>
      <c r="G9" s="1">
        <v>283166.2</v>
      </c>
      <c r="H9" s="1">
        <f t="shared" si="0"/>
        <v>2344792.5500000003</v>
      </c>
      <c r="I9" s="2"/>
      <c r="J9" s="2"/>
      <c r="K9" s="2"/>
    </row>
    <row r="10" spans="1:11" ht="15">
      <c r="A10" t="s">
        <v>7</v>
      </c>
      <c r="B10" s="1">
        <v>1675865.08</v>
      </c>
      <c r="C10" s="1">
        <v>1250688.6</v>
      </c>
      <c r="D10" s="1">
        <v>191911.01</v>
      </c>
      <c r="E10" s="1">
        <v>124819.59</v>
      </c>
      <c r="F10" s="1">
        <v>110591.99</v>
      </c>
      <c r="G10" s="1">
        <v>288844.52</v>
      </c>
      <c r="H10" s="1">
        <f t="shared" si="0"/>
        <v>1966855.7100000002</v>
      </c>
      <c r="I10" s="2"/>
      <c r="J10" s="2"/>
      <c r="K10" s="2"/>
    </row>
    <row r="11" spans="1:11" ht="15">
      <c r="A11" t="s">
        <v>8</v>
      </c>
      <c r="B11" s="1">
        <v>1788462.13</v>
      </c>
      <c r="C11" s="1">
        <v>1354869.37</v>
      </c>
      <c r="D11" s="1">
        <v>213433.13</v>
      </c>
      <c r="E11" s="1">
        <v>124594.04</v>
      </c>
      <c r="F11" s="1">
        <v>104766.12</v>
      </c>
      <c r="G11" s="1">
        <v>285806.85</v>
      </c>
      <c r="H11" s="1">
        <f t="shared" si="0"/>
        <v>2083469.5100000002</v>
      </c>
      <c r="I11" s="2"/>
      <c r="J11" s="2"/>
      <c r="K11" s="2"/>
    </row>
    <row r="12" spans="1:11" ht="15">
      <c r="A12" t="s">
        <v>9</v>
      </c>
      <c r="B12" s="1">
        <v>1787912.41</v>
      </c>
      <c r="C12" s="1">
        <v>1351891.58</v>
      </c>
      <c r="D12" s="1">
        <v>215087.72</v>
      </c>
      <c r="E12" s="1">
        <v>124843.28</v>
      </c>
      <c r="F12" s="1">
        <v>107280.72</v>
      </c>
      <c r="G12" s="1">
        <v>286549.18</v>
      </c>
      <c r="H12" s="1">
        <f t="shared" si="0"/>
        <v>2085652.48</v>
      </c>
      <c r="I12" s="2"/>
      <c r="J12" s="2"/>
      <c r="K12" s="2"/>
    </row>
    <row r="13" spans="1:11" ht="15">
      <c r="A13" t="s">
        <v>10</v>
      </c>
      <c r="B13" s="1">
        <v>1764778.1</v>
      </c>
      <c r="C13" s="1">
        <v>1334557.65</v>
      </c>
      <c r="D13" s="1">
        <v>212692.92</v>
      </c>
      <c r="E13" s="1">
        <v>124265.62</v>
      </c>
      <c r="F13" s="1">
        <v>108757.59</v>
      </c>
      <c r="G13" s="1">
        <v>277283.5</v>
      </c>
      <c r="H13" s="1">
        <f t="shared" si="0"/>
        <v>2057557.28</v>
      </c>
      <c r="I13" s="2"/>
      <c r="J13" s="2"/>
      <c r="K13" s="2"/>
    </row>
    <row r="14" spans="1:11" ht="15">
      <c r="A14" t="s">
        <v>11</v>
      </c>
      <c r="B14" s="1">
        <v>1840530.63</v>
      </c>
      <c r="C14" s="1">
        <v>1386776.75</v>
      </c>
      <c r="D14" s="1">
        <v>225591.83</v>
      </c>
      <c r="E14" s="1">
        <v>129850.81</v>
      </c>
      <c r="F14" s="1">
        <v>113851.38</v>
      </c>
      <c r="G14" s="1">
        <v>281675.42</v>
      </c>
      <c r="H14" s="1">
        <f t="shared" si="0"/>
        <v>2137746.19</v>
      </c>
      <c r="I14" s="2"/>
      <c r="J14" s="2"/>
      <c r="K14" s="2"/>
    </row>
    <row r="15" spans="1:11" ht="15">
      <c r="A15" t="s">
        <v>12</v>
      </c>
      <c r="B15" s="1">
        <v>1672195.57</v>
      </c>
      <c r="C15" s="1">
        <v>1243207.25</v>
      </c>
      <c r="D15" s="1">
        <v>199261.13</v>
      </c>
      <c r="E15" s="1">
        <v>124315.44</v>
      </c>
      <c r="F15" s="1">
        <v>109171.43</v>
      </c>
      <c r="G15" s="1">
        <v>278782.61</v>
      </c>
      <c r="H15" s="1">
        <f t="shared" si="0"/>
        <v>1954737.8599999999</v>
      </c>
      <c r="I15" s="2"/>
      <c r="J15" s="2"/>
      <c r="K15" s="2"/>
    </row>
    <row r="16" spans="1:11" ht="15">
      <c r="A16" t="s">
        <v>13</v>
      </c>
      <c r="B16" s="1">
        <v>1723895.49</v>
      </c>
      <c r="C16" s="1">
        <v>1286008.29</v>
      </c>
      <c r="D16" s="1">
        <v>208392.78</v>
      </c>
      <c r="E16" s="1">
        <v>126456.64</v>
      </c>
      <c r="F16" s="1">
        <v>110640.87</v>
      </c>
      <c r="G16" s="1">
        <v>280896.76</v>
      </c>
      <c r="H16" s="1">
        <f t="shared" si="0"/>
        <v>2012395.34</v>
      </c>
      <c r="I16" s="2"/>
      <c r="J16" s="2"/>
      <c r="K16" s="2"/>
    </row>
    <row r="17" spans="1:8" ht="15">
      <c r="A17" s="3" t="s">
        <v>14</v>
      </c>
      <c r="B17" s="4">
        <v>1616865.43</v>
      </c>
      <c r="C17" s="4">
        <v>1203742.97</v>
      </c>
      <c r="D17" s="4">
        <v>190037.59</v>
      </c>
      <c r="E17" s="4">
        <v>118221.69</v>
      </c>
      <c r="F17" s="4">
        <v>105115.2</v>
      </c>
      <c r="G17" s="4">
        <v>237830.48</v>
      </c>
      <c r="H17" s="4">
        <f t="shared" si="0"/>
        <v>1854947.93</v>
      </c>
    </row>
    <row r="18" spans="1:8" ht="15.75" thickBot="1">
      <c r="A18" s="5"/>
      <c r="B18" s="6">
        <f aca="true" t="shared" si="1" ref="B18:G18">SUM(B6:B17)</f>
        <v>21481773.639999997</v>
      </c>
      <c r="C18" s="6">
        <f t="shared" si="1"/>
        <v>16211131.33</v>
      </c>
      <c r="D18" s="6">
        <f t="shared" si="1"/>
        <v>2574758.4599999995</v>
      </c>
      <c r="E18" s="6">
        <f t="shared" si="1"/>
        <v>1510923.88</v>
      </c>
      <c r="F18" s="6">
        <f t="shared" si="1"/>
        <v>1308055.91</v>
      </c>
      <c r="G18" s="6">
        <f t="shared" si="1"/>
        <v>3343785.6599999997</v>
      </c>
      <c r="H18" s="6">
        <f t="shared" si="0"/>
        <v>24948655.24</v>
      </c>
    </row>
    <row r="19" ht="15.75" thickTop="1">
      <c r="H1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Weatherford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Streif, Loretta</dc:creator>
  <cp:keywords/>
  <dc:description/>
  <cp:lastModifiedBy>Simons, Lisa</cp:lastModifiedBy>
  <dcterms:created xsi:type="dcterms:W3CDTF">2019-10-30T21:19:00Z</dcterms:created>
  <dcterms:modified xsi:type="dcterms:W3CDTF">2021-05-10T15:09:32Z</dcterms:modified>
  <cp:category/>
  <cp:version/>
  <cp:contentType/>
  <cp:contentStatus/>
</cp:coreProperties>
</file>